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kelza\OneDrive\Desktop\"/>
    </mc:Choice>
  </mc:AlternateContent>
  <xr:revisionPtr revIDLastSave="0" documentId="13_ncr:1_{ADDD932B-09BA-4EA9-AE55-4E11C575245E}" xr6:coauthVersionLast="47" xr6:coauthVersionMax="47" xr10:uidLastSave="{00000000-0000-0000-0000-000000000000}"/>
  <bookViews>
    <workbookView xWindow="-120" yWindow="-120" windowWidth="29040" windowHeight="15720" tabRatio="744" xr2:uid="{D177508A-5D3F-496F-A1E0-2DE57AF7DB54}"/>
  </bookViews>
  <sheets>
    <sheet name="BOQ " sheetId="9" r:id="rId1"/>
  </sheets>
  <definedNames>
    <definedName name="_xlnm.Print_Area" localSheetId="0">'BOQ '!$A$1:$G$111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7" i="9" l="1"/>
  <c r="G109" i="9" l="1"/>
  <c r="D7" i="9" l="1"/>
  <c r="D12" i="9" l="1"/>
  <c r="D9" i="9"/>
  <c r="D10" i="9" s="1"/>
  <c r="G77" i="9" l="1"/>
  <c r="G111" i="9" s="1"/>
</calcChain>
</file>

<file path=xl/sharedStrings.xml><?xml version="1.0" encoding="utf-8"?>
<sst xmlns="http://schemas.openxmlformats.org/spreadsheetml/2006/main" count="316" uniqueCount="194">
  <si>
    <t>I</t>
  </si>
  <si>
    <t>Renovation of Administrative building</t>
  </si>
  <si>
    <t>SN</t>
  </si>
  <si>
    <t>BSR Ref</t>
  </si>
  <si>
    <t>Description</t>
  </si>
  <si>
    <t>Unit</t>
  </si>
  <si>
    <t>Quantity</t>
  </si>
  <si>
    <t>Rate</t>
  </si>
  <si>
    <t>Amount</t>
  </si>
  <si>
    <t>DD0045</t>
  </si>
  <si>
    <t>Dismantling rainwater gutters, including removal of all fittings, brackets, bolts, and accessories, and stacking the serviceable materials within a lead of 50 m.</t>
  </si>
  <si>
    <t>m</t>
  </si>
  <si>
    <t>A/R</t>
  </si>
  <si>
    <t>Dismantling eaves boards, including careful removal of all fixtures and fastenings, and stacking the serviceable materials within a lead of 50 m.</t>
  </si>
  <si>
    <t>Dismantling soffit boards along with associated framing, including removal of all fastenings, and stacking the serviceable materials within a lead of 50 m.</t>
  </si>
  <si>
    <t>sq.m</t>
  </si>
  <si>
    <t>Providing &amp; fixing Eaves board (250x30mm) made with seasoned hard wood including moulding fitted and fixed with necessary screws.</t>
  </si>
  <si>
    <t>Providing and fixing 0.40 mm thick Panelrib soffit board complete with approved GI/MS/aluminium supporting framework, hangers, brackets, fasteners, trims, sealant, cutting, fixing, alignment and all accessories necessary to complete the installation as directed by the supervising Engineer</t>
  </si>
  <si>
    <t>RF0011</t>
  </si>
  <si>
    <t>Providing &amp; fixing 600 mm overall width Pre - Painted Galvanised Iron (PPGI) gutter, including brackets, bolts, nuts, washers &amp; rain water pipes connections, excluding the cost of pipes - 25 g sheet</t>
  </si>
  <si>
    <t>Surface preparation of the roof by scraping and sanding, including removal of rust, loose paint, and other foreign materials, followed by thorough cleaning of dust and debris to obtain a clean and sound surface, complete as directed by the supervising Engineer.</t>
  </si>
  <si>
    <t>Providing and applying two coats of Bergerthane PU Finish roof paint in green colour on prepared roof surfaces, complete as directed by the Engineer.</t>
  </si>
  <si>
    <t>RF0007</t>
  </si>
  <si>
    <t>Providing &amp; fixing 600 mm ridges or hips in Pre - Painted Galvanised Iron (PPGI) sheets, including bolts, hooks and nuts 8mm dia G.I limpet and bitumen washers for connection. - 25g. (0.50mm)</t>
  </si>
  <si>
    <t>Dismantling existing wall and floor tiles, including removal of mortar bed, cleaning of surface, stacking useful materials &amp; disposal of debris within 50 m lead</t>
  </si>
  <si>
    <t>DD0001</t>
  </si>
  <si>
    <t>Demolishing cement concrete 1:3:6 &amp; richer, including disposal of materials within 15m lift and 1000m lead.</t>
  </si>
  <si>
    <t>cu.m</t>
  </si>
  <si>
    <t>Dismantling existing water closet (W.C.) pans with cistern, including breaking of joints and bed concrete, carefully removing and stacking serviceable materials, and disposing of unserviceable debris within 50m lead.</t>
  </si>
  <si>
    <t>nos.</t>
  </si>
  <si>
    <t>DD0017</t>
  </si>
  <si>
    <t>Demolishing brick work including stacking useful materials &amp; disposal of rubbish within 50m lead - In cement mortar</t>
  </si>
  <si>
    <t>DD0029</t>
  </si>
  <si>
    <t>Dismantling doors, windows, and clerestory windows &lt;3sq.m (steel, wood) including architrave, hold fasts, stacking within 50m lead</t>
  </si>
  <si>
    <t>each</t>
  </si>
  <si>
    <t>DD0030</t>
  </si>
  <si>
    <t>Dismantling doors, windows and clerestory windows &gt;3sq.m (steel/wood) including architrave, hold fasts, and stacking within 50m lead</t>
  </si>
  <si>
    <t>Dismantling of Wash Basin with Pedestal including all fixture &amp; fittings including stacking of useful materials &amp; disposal of rubbish within 50m lead</t>
  </si>
  <si>
    <t>Dismantling of Urinals including all fixtures &amp; fittings including stacking of useful materials &amp; disposal of rubbish within 50m lead</t>
  </si>
  <si>
    <t>Cutting of brick work 60mm wide and 60mm deep, including disposal of rubbish within 50m lead and repair after installation of pipes.</t>
  </si>
  <si>
    <t>PO0370</t>
  </si>
  <si>
    <t>Providing &amp; fixing P.V.C soil waste and vent pipes, single or double socketed, including pipe clip complete (excluding the cost of PVC fittings) - 75mm</t>
  </si>
  <si>
    <t>PO0371</t>
  </si>
  <si>
    <t>Providing &amp; fixing P.V.C soil waste and vent pipes, single or double socketed, including pipe clip complete (excluding the cost of PVC fittings) - 50mm</t>
  </si>
  <si>
    <t>PO0372</t>
  </si>
  <si>
    <t>Providing &amp; fixing P.V.C soil waste and vent pipes, single or double socketed, including pipe clip complete (excluding the cost of PVC fittings) - 110mm</t>
  </si>
  <si>
    <t>PO0406</t>
  </si>
  <si>
    <t>Providing &amp; fixing P.V.C plain bend - 50mm dia (90°)</t>
  </si>
  <si>
    <t>Providing &amp; fixing P.V.C plain bend - 50mm dia (45°)</t>
  </si>
  <si>
    <t>PO0476</t>
  </si>
  <si>
    <t>Providing &amp; fixing P.V.C Single Y, plain - 50mm dia</t>
  </si>
  <si>
    <t>PO0475</t>
  </si>
  <si>
    <t>Providing &amp; fixing P.V.C Single Y, plain - 75mm dia</t>
  </si>
  <si>
    <t>PO0477</t>
  </si>
  <si>
    <t>Providing and fixing Single Y plain - 110mm dia</t>
  </si>
  <si>
    <t>PO0405</t>
  </si>
  <si>
    <t>Providing and fixing PVC Plain bend 75mm (45˚)</t>
  </si>
  <si>
    <t>Providing &amp; fixing P.V.C Swept Tee with door - 75mm dia</t>
  </si>
  <si>
    <t>Providing and fixing PVC Reducer Tee (Swept) with door 75mm x 50mm</t>
  </si>
  <si>
    <t>PO0407</t>
  </si>
  <si>
    <t>Providing and fixing Plain Bend 110mm (90˚)</t>
  </si>
  <si>
    <t>Providing and Fixing Plain Bend 110mm (45˚)</t>
  </si>
  <si>
    <t>Providing &amp; fixing P.V.C Swept Tee with door - 110mm dia</t>
  </si>
  <si>
    <t>PO0565</t>
  </si>
  <si>
    <t>Providing and fixing Nahani Trap 110mm &amp; 75mm close</t>
  </si>
  <si>
    <t>PO0547</t>
  </si>
  <si>
    <t xml:space="preserve">Providing and fixing PVC Multi floor trap 75mm &amp; 50mm close </t>
  </si>
  <si>
    <t>PO0436</t>
  </si>
  <si>
    <t>Providing &amp; fixing P.V.C Single Tee plain - 50mm dia</t>
  </si>
  <si>
    <t>Providing &amp; fixing P.V.C Reducer 75x50mm</t>
  </si>
  <si>
    <t>CW0005</t>
  </si>
  <si>
    <t>Providing and laying in position plain cement concrete excluding the cost of centering and shuttering - All work upto plinth level. 1:3:6 (1 cement : 3 sand : 6 graded crushed rock 20 mm nominal size)</t>
  </si>
  <si>
    <t xml:space="preserve">Providing and fixing Chlorinated Polyvinyl Chloride (CPVC) pipes - class 1 (SDR11),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Internal work - Exposed on wall </t>
  </si>
  <si>
    <t>PI0301</t>
  </si>
  <si>
    <t>20 mm nominal outer dia Pipes</t>
  </si>
  <si>
    <t>PI0303</t>
  </si>
  <si>
    <t>32 mm nominal outer dia Pipes</t>
  </si>
  <si>
    <t>BW0021</t>
  </si>
  <si>
    <t>Providing &amp; laying Second-Class Half-brick Masonry (125 mm) in superstructure below floor 2 level - In cement mortar 1:4</t>
  </si>
  <si>
    <t>RC0110</t>
  </si>
  <si>
    <t>Providing &amp; fixing centering and shuttering (formwork) using Shuttering Plywood, including Timber frame and timber strutting, propping with complete form tie system etc. and removal of formwork - Lintels, beams, griders, bresummers, cantilevers etc</t>
  </si>
  <si>
    <t>RC0083</t>
  </si>
  <si>
    <t>Providing &amp; fixing Thermo-Mechanically Treated reinforcement bar (Yield Strength 500 MPa) for R.C.C work including cutting, bending, binding and placing in position complete.</t>
  </si>
  <si>
    <t>kg</t>
  </si>
  <si>
    <t>RC0011</t>
  </si>
  <si>
    <t>Providing &amp; laying in position reinforced cement concrete work in plinth and skirting courses, fillets, columns , pillars, posts and struts upto floor five level excluding the cost of centering, shuttering and reinforcement. - 1:2:4 (1 cement : 2 sand : 4 graded crushed rock 20 mm nominal size)</t>
  </si>
  <si>
    <t>PL0021</t>
  </si>
  <si>
    <t>Providing &amp; laying 12mm cement plaster - C.M 1:4</t>
  </si>
  <si>
    <t>Applying two coats of Dr. Fixit Bathseal Select waterproofing membrane, including thorough surface preparation by cleaning the substrate and repairing minor cracks and other surface defects, complete.</t>
  </si>
  <si>
    <t>Gl0002</t>
  </si>
  <si>
    <t>Providing and laying vitrified tiles in flooring (anti-skid type), treads of steps and landings in different sizes, colours and shade approved by supervising engineer, laid on 20 mm thick cement mortar 1:4 (1 cement: 4 coarse sand) finished with tiles grout flush pointing.</t>
  </si>
  <si>
    <t>GL0001</t>
  </si>
  <si>
    <t>Providing and fixing vitrified tiles in skirting, step risers, dado and wall in different sizes, colours and shade approved by supervising engineer, on 12 mm thick cement mortar 1:3 (1 cement:3 sand) finished with Tiles grout flush-pointing</t>
  </si>
  <si>
    <t>Providing and fixing European-type vitreous china water closet (WC) with detachable cistern, complete with toilet seat and cover, all necessary fittings, fixing accessories, and repairing walls after installation, complete.(Model mentioned in TOR)</t>
  </si>
  <si>
    <t>Providing &amp; fixing white vitreous china under-counter wash basin, including C.I brackets, 15mm C.P. brass pillar taps, 32mm chrome plated waste coupling, 32mm dia. Chrome plated bottle trap &amp; repair walls all complete. (Models mentioned in TOR)</t>
  </si>
  <si>
    <t>FL0175</t>
  </si>
  <si>
    <t>Providing and laying Pre-Polished/ Polished Granite of approved quality and source in flooring using necessary cement bedding in C.M. 1:4 upto 20 mm thick average cement slurry for fixing the tiles with required slopes, curing, cleaning, filling the joints with pigments of similar colour and at all levels with all leads and lifts etc. complete as per directions of site incharge and as per pattern required - 18mm Thick granite stone flooring over 18mm thick base of cement mortar 1:4.</t>
  </si>
  <si>
    <t>Providing &amp; fixing white vitreous china flat back urinal basin with chrome plated bottle trap and repairing walls all complete (Models mentioned in TOR)</t>
  </si>
  <si>
    <t>Providing &amp; fixing Stainless Steel finish flush valve with c.p rigid brass flush pipe &amp; repairing walls all complete (Models mentioned in TOR)</t>
  </si>
  <si>
    <t>Providing &amp; fixing c.p. brass two-way angle valve 15mm (Model mentioned in TOR)</t>
  </si>
  <si>
    <t>Providing &amp; fixing stainless steel braided flexible connection pipe 15mm &amp; 450mm long.</t>
  </si>
  <si>
    <t>Providing and fixing Health Faucet with wall mounted holder (Model mentioned in TOR)</t>
  </si>
  <si>
    <t>WW0803</t>
  </si>
  <si>
    <t>Providing &amp; fixing WPC (Wood Plastic Composite) doors frame (size 75mm x 50mm thick) complete</t>
  </si>
  <si>
    <t>WW0801</t>
  </si>
  <si>
    <t>Providing &amp; fixing 30mm Thick WPC (Wood Plastic Composite) flush door shutter complete including hinges -
Standard - 30mm</t>
  </si>
  <si>
    <t>WW0677</t>
  </si>
  <si>
    <t>Providing &amp; fixing bright finish brass hydraulic door-closer</t>
  </si>
  <si>
    <t>Providing, fabricating and fixing anodized aluminium double-leaf openable door of size 1.9m width x 2.1m height, profile and finish, complete with outer frame and shutter frame, glazed with 8 mm thick clear float glass securely fixed with approved glazing beads, rubber gaskets and sealant. The item shall include heavy-duty hydraulic floor springs suitable for the door weight and frequency of use, along with patch fittings/hinges as required, stainless steel pull handles, lockset, door stopper, tower bolts, cleats, brackets, screws, anchor fasteners and all other necessary hardware and accessories, complete.</t>
  </si>
  <si>
    <t>Providing and fixing aluminium fixed window with 4mm thick plain glass including all fittings and accessories. complete.</t>
  </si>
  <si>
    <t>Providing and fixing aluminium louvers of size 0.8mmx0.5mm including all fittings and accessories, complete. (Louver sample shall be approved by the supervising engineer).</t>
  </si>
  <si>
    <t xml:space="preserve">each </t>
  </si>
  <si>
    <t>Supply, installation, and fixing of Havells Thrill Air DX 250 mm sweep domestic exhaust fan, complete with all necessary hardware and fasteners, including connection to the existing PVC/flexible conduit wiring, testing, and commissioning to ensure satisfactory operation.</t>
  </si>
  <si>
    <t>Providing and fixing a wall-mounted mirror of size 800 mm x 1200 mm, using approved quality mirror glass with polished edges, securely fixed to the wall with approved mirror adhesive, brackets/clips and suitable fasteners, including necessary accessories required for complete installation.</t>
  </si>
  <si>
    <t>Providing and fixing frameless double-leaf toughened glass entrance door system with 12 mm thick clear toughened safety glass shutters and fixed panels, SS 304 grade patch fittings, heavy-duty hydraulic floor springs, SS pull handles, locking arrangement, pivots, connectors, aluminium U-channel framing with EPDM gasket, silicone sealant, and all necessary accessories. The external frame shall be Jindal Aluminium 6063-T5 extruded profile with approved powder-coated wood finish. Glass shall be Saint-Gobain/AIS equivalent and hardware shall be DORMA/GEZE/Häfele equivalent. Complete installation including fixing, alignment, testing, and commissioning as per approved drawings and specifications.</t>
  </si>
  <si>
    <t>Providing and installing toilet cubicles of standard dimensions 1995 mm (H) × 1000 mm (W) × 1500 mm (D), including a 600 mm wide door, complete with all panels, partitions, doors, hardware, fittings, and accessories complete.</t>
  </si>
  <si>
    <t>Providing and installing 8 mm thick wall-hung urinal partition/division panel, size 450/300 x 900 mm, including all necessary brackets, clamps, fasteners, fittings and accessories, complete.</t>
  </si>
  <si>
    <t>Providing and installing double Roll Toilet Paper Holder with Lock system. Made out of stainless steel with solid pattern.</t>
  </si>
  <si>
    <t xml:space="preserve">Provideing and installling wall mount liquid soap dispenser with silver colour. Manual press dispensing system. Dimension of 19.5cm(H) x 8.5cm(W) x 8cm(D). </t>
  </si>
  <si>
    <t>WW2071</t>
  </si>
  <si>
    <t>Providing, making and fixing dressed wood work in traditional Tshegay 25mm to 75mm thick as per architectural drawing - In class 'A', (broad leaf)</t>
  </si>
  <si>
    <t>PT0001</t>
  </si>
  <si>
    <t>Surface preparation removing by scraping, sand papering, including scratch repairs - White colour-wash</t>
  </si>
  <si>
    <t xml:space="preserve">Providing and applying two coats of water-based, modified acrylic exterior wall finish (Asian Paints Apex Suprema) of approved shade from the supervising emgineer over a clean and dry exterior surface. </t>
  </si>
  <si>
    <t>PT0090</t>
  </si>
  <si>
    <t>Providing, preparing and applying Sumdang painting (Not washable) - Rab</t>
  </si>
  <si>
    <t>PT0092</t>
  </si>
  <si>
    <t>Providing, preparing and applying Sumdang painting  (Not washable) - Thamar</t>
  </si>
  <si>
    <t>Total I</t>
  </si>
  <si>
    <t>II</t>
  </si>
  <si>
    <t>Electrical</t>
  </si>
  <si>
    <t>A1</t>
  </si>
  <si>
    <t>Supplying &amp; fixing of prewired indoor surface/ceiling mounted round/square LED luminiares of 3000/4000/6000k, complete with all accessories with necessary testing &amp; commissioning</t>
  </si>
  <si>
    <t>A1a</t>
  </si>
  <si>
    <t xml:space="preserve">IL0311 </t>
  </si>
  <si>
    <t>42W</t>
  </si>
  <si>
    <t>No.</t>
  </si>
  <si>
    <t>A2</t>
  </si>
  <si>
    <t>Supplying &amp; fixing of switch/socket on existing PVC surface box including necessary cutting, connection testing etc. as required.</t>
  </si>
  <si>
    <t>A2a</t>
  </si>
  <si>
    <t xml:space="preserve">SS0166 </t>
  </si>
  <si>
    <t>5/6 pin, 6/16A socket outlet, shuttered</t>
  </si>
  <si>
    <t>A3</t>
  </si>
  <si>
    <t>Supplying, installation, testing &amp; commissioning of exhaust fan 240 volt A.C 1400 rpm with all accessories such as frame with arm 3 Nos., sweep 3 Nos., condenser and fan body etc. complete as required</t>
  </si>
  <si>
    <t>A3a</t>
  </si>
  <si>
    <t xml:space="preserve">FN0030 </t>
  </si>
  <si>
    <t>300mm sweep</t>
  </si>
  <si>
    <t>A3b</t>
  </si>
  <si>
    <t>FN0032</t>
  </si>
  <si>
    <t>450mm sweep</t>
  </si>
  <si>
    <t>A4</t>
  </si>
  <si>
    <t>Providing &amp; fixing Split Type Air Conditioners (Blue star make with inverter &amp; 5 star rating)</t>
  </si>
  <si>
    <t>A4a</t>
  </si>
  <si>
    <t xml:space="preserve">AC0015 </t>
  </si>
  <si>
    <t>1 tonne, split type</t>
  </si>
  <si>
    <t>A4b</t>
  </si>
  <si>
    <t xml:space="preserve">AC0016 </t>
  </si>
  <si>
    <t>1.5 tonne, split type</t>
  </si>
  <si>
    <t>A4c</t>
  </si>
  <si>
    <t>AC0017</t>
  </si>
  <si>
    <t xml:space="preserve"> 2 tonne, split type</t>
  </si>
  <si>
    <t>A5</t>
  </si>
  <si>
    <t>NA</t>
  </si>
  <si>
    <t>Dismanteling and re-installation of all the outdoor unit of split AC as per the site requirement with all the accessories as mounting frame set, copper tube and insulation items if necessary. (including refilling of refrigerant if necessary)</t>
  </si>
  <si>
    <t>A6</t>
  </si>
  <si>
    <t>Supplying  R32 refrigerant</t>
  </si>
  <si>
    <t>Kg</t>
  </si>
  <si>
    <t>A7</t>
  </si>
  <si>
    <t>Rewiring of light, fans, call bell and 2 pin 6 ampere plug point with 1.5 sq.mm 1.1kV grade, PVC insulated copper conductor cable on existing PVC/HDPE, recessed conduit including dismantling as per site requirement, painting, testing and commissioning etc. as required</t>
  </si>
  <si>
    <t>A7a</t>
  </si>
  <si>
    <t xml:space="preserve">WR0126 </t>
  </si>
  <si>
    <t>Medium Point</t>
  </si>
  <si>
    <t>Point</t>
  </si>
  <si>
    <t>A8</t>
  </si>
  <si>
    <t>Rewiring for 3/5 pin, 16 ampere 16 ampere plug point with 4 sq.mm 1.1kV grade, PVC insulated copper conductor cable on existing PVC/HDPE, recessed conduit including dismantling as per site requirement, painting, testing and commissioning etc. as required</t>
  </si>
  <si>
    <t>A8a</t>
  </si>
  <si>
    <t xml:space="preserve">WR0177 </t>
  </si>
  <si>
    <t>Long Point</t>
  </si>
  <si>
    <t>Total II</t>
  </si>
  <si>
    <t>III</t>
  </si>
  <si>
    <t>Maintenance of PP Store</t>
  </si>
  <si>
    <t>BW0012</t>
  </si>
  <si>
    <t>Providing &amp; laying Second-Class Brick work in superstructure above plinth level, up to floor two level -In cement mortar 1:4</t>
  </si>
  <si>
    <t xml:space="preserve">Providing &amp; laying 12mm cement plaster - C.M 1:4 </t>
  </si>
  <si>
    <t>Providing and fixing Anodised Aluminium Section partitions wall, including 4mm thick glass panes, rubber gasket, and 4mm thick aluminium composite panel, etc complete.</t>
  </si>
  <si>
    <t xml:space="preserve">Providing and fixing in position Anodised aluminium door 1900mm X 800mm including all fittings and accessories complete.  </t>
  </si>
  <si>
    <t>Removing the existing aluminium fixed window and supplying, installing, and replacing it with a new aluminium sliding window, complete with all necessary frames, glazing, hardware, sealants, and accessories.</t>
  </si>
  <si>
    <t>Repair and adjustment of existing aluminium door of any size, including alignment of door shutter and frame, adjustment of hinges, locks, handles, lubrication of moving parts, tightening of fittings, and testing for smooth operation, complete.</t>
  </si>
  <si>
    <t xml:space="preserve">Providing, supplying and fixing heavy-duty rolling shutter cum grill conforming to IS:6248, fabricated from galvanized cold-rolled steel interlocking lath sections of minimum 1.20 mm thickness, assembled on steel tubes/rods, with grill portions fabricated from minimum 8 mm diameter mild steel bars. The shutter shall be gear-operated type with crank handle, complete with heavy-duty guide channels, brackets, barrel assembly, spring mechanism, hood cover, bottom rail, locking arrangement, and all necessary accessories. The shutter shall include a small rolling grill portion at the top, bottom, or both locations as required, with the height of the grill portion not exceeding 500 mm. The item shall include fixing, alignment, finishing, testing, and commissioning complete. </t>
  </si>
  <si>
    <t>OHS001</t>
  </si>
  <si>
    <t>Incorporation of Occupational Health and Safety measures at construction sites, including Insurance, Personal Protective Equipment (PPE), First Aid kits, Boundary Fencing, Scaffolding, Safety nets, Traffic management, signage etc as listed in the specifications. The standards and specifications for the Insurance, OHS materials and (or) equipment shall comply with the Labour and Employment Act - 2007, Regulation on Occupational Health,
Safety and Welfare - 2012, and other relevant national documents. All OHS items will remain the property of the bidder upon completion of the project.</t>
  </si>
  <si>
    <t>L/S</t>
  </si>
  <si>
    <t>Total III</t>
  </si>
  <si>
    <t>Total (I+II+III)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</si>
</sst>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7" x14ac:knownFonts="1">
    <font>
      <sz val="11"/>
      <color theme="1"/>
      <name val="Calibri"/>
      <family val="2"/>
      <scheme val="minor"/>
    </font>
    <font>
      <sz val="11"/>
      <color theme="1"/>
      <name val="Calibri"/>
      <family val="2"/>
      <scheme val="minor"/>
    </font>
    <font>
      <sz val="12"/>
      <color theme="1"/>
      <name val="Garamond"/>
      <family val="1"/>
    </font>
    <font>
      <sz val="8"/>
      <name val="Calibri"/>
      <family val="2"/>
      <scheme val="minor"/>
    </font>
    <font>
      <b/>
      <sz val="12"/>
      <color theme="1"/>
      <name val="Garamond"/>
      <family val="1"/>
    </font>
    <font>
      <sz val="10"/>
      <name val="Arial"/>
      <family val="2"/>
    </font>
    <font>
      <b/>
      <sz val="12"/>
      <name val="Garamond"/>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auto="1"/>
      </left>
      <right style="thin">
        <color auto="1"/>
      </right>
      <top/>
      <bottom/>
      <diagonal/>
    </border>
  </borders>
  <cellStyleXfs count="3">
    <xf numFmtId="0" fontId="0" fillId="0" borderId="0"/>
    <xf numFmtId="164" fontId="1" fillId="0" borderId="0" applyFont="0" applyFill="0" applyBorder="0" applyAlignment="0" applyProtection="0"/>
    <xf numFmtId="0" fontId="5" fillId="0" borderId="0"/>
  </cellStyleXfs>
  <cellXfs count="37">
    <xf numFmtId="0" fontId="0" fillId="0" borderId="0" xfId="0"/>
    <xf numFmtId="0" fontId="2" fillId="0" borderId="0" xfId="0" applyFont="1" applyAlignment="1">
      <alignment horizontal="center"/>
    </xf>
    <xf numFmtId="0" fontId="2" fillId="0" borderId="0" xfId="0" applyFont="1"/>
    <xf numFmtId="0" fontId="2" fillId="0" borderId="1" xfId="0" applyFont="1" applyBorder="1" applyAlignment="1">
      <alignment horizontal="center"/>
    </xf>
    <xf numFmtId="0" fontId="2" fillId="2" borderId="0" xfId="0" applyFont="1" applyFill="1" applyAlignment="1">
      <alignment horizontal="center"/>
    </xf>
    <xf numFmtId="0" fontId="4" fillId="0" borderId="1" xfId="0" applyFont="1" applyBorder="1" applyAlignment="1">
      <alignment horizontal="center"/>
    </xf>
    <xf numFmtId="164" fontId="2" fillId="0" borderId="1" xfId="1" applyFont="1" applyBorder="1" applyAlignment="1">
      <alignment horizontal="center"/>
    </xf>
    <xf numFmtId="0" fontId="2" fillId="0" borderId="1" xfId="0" applyFont="1" applyBorder="1"/>
    <xf numFmtId="0" fontId="2" fillId="2" borderId="1" xfId="0" applyFont="1" applyFill="1" applyBorder="1" applyAlignment="1">
      <alignment horizontal="center"/>
    </xf>
    <xf numFmtId="0" fontId="2" fillId="2" borderId="1" xfId="0" applyFont="1" applyFill="1" applyBorder="1" applyAlignment="1">
      <alignment wrapText="1"/>
    </xf>
    <xf numFmtId="0" fontId="2" fillId="2" borderId="1" xfId="0" applyFont="1" applyFill="1" applyBorder="1" applyAlignment="1">
      <alignment horizontal="left" wrapText="1"/>
    </xf>
    <xf numFmtId="0" fontId="2" fillId="2" borderId="4" xfId="0" applyFont="1" applyFill="1" applyBorder="1" applyAlignment="1">
      <alignment horizontal="center"/>
    </xf>
    <xf numFmtId="164" fontId="2" fillId="2" borderId="1" xfId="1" applyFont="1" applyFill="1" applyBorder="1" applyAlignment="1">
      <alignment horizontal="center"/>
    </xf>
    <xf numFmtId="164" fontId="2" fillId="2" borderId="4" xfId="1" applyFont="1" applyFill="1" applyBorder="1" applyAlignment="1">
      <alignment horizontal="center"/>
    </xf>
    <xf numFmtId="0" fontId="4" fillId="0" borderId="1" xfId="0" applyFont="1" applyBorder="1" applyAlignment="1">
      <alignment horizontal="center" wrapText="1"/>
    </xf>
    <xf numFmtId="164" fontId="4" fillId="2" borderId="1" xfId="1" applyFont="1" applyFill="1" applyBorder="1" applyAlignment="1">
      <alignment horizontal="center"/>
    </xf>
    <xf numFmtId="164" fontId="2" fillId="2" borderId="0" xfId="1" applyFont="1" applyFill="1" applyAlignment="1">
      <alignment horizontal="center"/>
    </xf>
    <xf numFmtId="0" fontId="4" fillId="2" borderId="1" xfId="0" applyFont="1" applyFill="1" applyBorder="1" applyAlignment="1">
      <alignment horizontal="center"/>
    </xf>
    <xf numFmtId="0" fontId="2" fillId="2" borderId="1" xfId="0" applyFont="1" applyFill="1" applyBorder="1"/>
    <xf numFmtId="0" fontId="2" fillId="2" borderId="2" xfId="0" applyFont="1" applyFill="1" applyBorder="1" applyAlignment="1">
      <alignment wrapText="1"/>
    </xf>
    <xf numFmtId="0" fontId="2" fillId="2" borderId="0" xfId="0" applyFont="1" applyFill="1" applyAlignment="1">
      <alignment wrapText="1"/>
    </xf>
    <xf numFmtId="0" fontId="2" fillId="2" borderId="0" xfId="0" applyFont="1" applyFill="1"/>
    <xf numFmtId="0" fontId="2" fillId="2" borderId="6" xfId="0" applyFont="1" applyFill="1" applyBorder="1" applyAlignment="1">
      <alignment horizontal="center"/>
    </xf>
    <xf numFmtId="0" fontId="2" fillId="2" borderId="2" xfId="0" applyFont="1" applyFill="1" applyBorder="1"/>
    <xf numFmtId="0" fontId="4" fillId="2" borderId="1" xfId="2" applyFont="1" applyFill="1" applyBorder="1" applyAlignment="1">
      <alignment horizontal="center" vertical="center" wrapText="1"/>
    </xf>
    <xf numFmtId="164" fontId="4" fillId="2" borderId="1" xfId="1" applyFont="1" applyFill="1" applyBorder="1" applyAlignment="1">
      <alignment horizontal="center" vertical="center"/>
    </xf>
    <xf numFmtId="0" fontId="4" fillId="2" borderId="1" xfId="2" applyFont="1" applyFill="1" applyBorder="1" applyAlignment="1">
      <alignment horizontal="center" vertical="center"/>
    </xf>
    <xf numFmtId="0" fontId="2" fillId="2" borderId="4" xfId="0" applyFont="1" applyFill="1" applyBorder="1" applyAlignment="1">
      <alignment wrapText="1"/>
    </xf>
    <xf numFmtId="164" fontId="2" fillId="0" borderId="1" xfId="1" applyFont="1" applyBorder="1"/>
    <xf numFmtId="164" fontId="2" fillId="3" borderId="1" xfId="1" applyFont="1" applyFill="1" applyBorder="1" applyAlignment="1">
      <alignment horizontal="center"/>
    </xf>
    <xf numFmtId="164" fontId="2" fillId="3" borderId="0" xfId="1" applyFont="1" applyFill="1" applyAlignment="1">
      <alignment horizontal="center"/>
    </xf>
    <xf numFmtId="0" fontId="4" fillId="0" borderId="2" xfId="0" applyFont="1" applyBorder="1" applyAlignment="1">
      <alignment horizontal="center"/>
    </xf>
    <xf numFmtId="0" fontId="4" fillId="0" borderId="5" xfId="0" applyFont="1" applyBorder="1" applyAlignment="1">
      <alignment horizontal="center"/>
    </xf>
    <xf numFmtId="0" fontId="4" fillId="0" borderId="3" xfId="0" applyFont="1" applyBorder="1" applyAlignment="1">
      <alignment horizontal="center"/>
    </xf>
    <xf numFmtId="0" fontId="4" fillId="2" borderId="1" xfId="0" applyFont="1" applyFill="1" applyBorder="1" applyAlignment="1">
      <alignment horizontal="left"/>
    </xf>
    <xf numFmtId="0" fontId="4" fillId="2" borderId="1" xfId="0" applyFont="1" applyFill="1" applyBorder="1" applyAlignment="1">
      <alignment horizontal="left" wrapText="1"/>
    </xf>
    <xf numFmtId="0" fontId="6" fillId="0" borderId="1" xfId="2" applyFont="1" applyBorder="1" applyAlignment="1">
      <alignment horizontal="center"/>
    </xf>
  </cellXfs>
  <cellStyles count="3">
    <cellStyle name="Comma" xfId="1" builtinId="3"/>
    <cellStyle name="Normal" xfId="0" builtinId="0"/>
    <cellStyle name="Normal 2 2" xfId="2" xr:uid="{426224C8-B8EC-4A7D-B6B2-139FA6223B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9CD49-9ED7-4DAA-8ECC-4F6F3FD4436F}">
  <dimension ref="A1:N111"/>
  <sheetViews>
    <sheetView tabSelected="1" topLeftCell="A43" zoomScale="90" zoomScaleNormal="90" workbookViewId="0">
      <selection activeCell="L105" sqref="L105"/>
    </sheetView>
  </sheetViews>
  <sheetFormatPr defaultColWidth="8.85546875" defaultRowHeight="15.75" x14ac:dyDescent="0.25"/>
  <cols>
    <col min="1" max="1" width="5.85546875" style="1" customWidth="1"/>
    <col min="2" max="2" width="9.5703125" style="4" customWidth="1"/>
    <col min="3" max="3" width="104.28515625" style="21" customWidth="1"/>
    <col min="4" max="4" width="7.28515625" style="16" customWidth="1"/>
    <col min="5" max="5" width="12.140625" style="16" customWidth="1"/>
    <col min="6" max="6" width="11.28515625" style="16" customWidth="1"/>
    <col min="7" max="7" width="18.28515625" style="16" customWidth="1"/>
    <col min="8" max="8" width="8.85546875" style="2"/>
    <col min="9" max="9" width="35.7109375" style="1" customWidth="1"/>
    <col min="10" max="10" width="6" style="1" customWidth="1"/>
    <col min="11" max="14" width="8.85546875" style="1"/>
    <col min="15" max="16384" width="8.85546875" style="2"/>
  </cols>
  <sheetData>
    <row r="1" spans="1:7" ht="18.600000000000001" customHeight="1" x14ac:dyDescent="0.25">
      <c r="A1" s="5" t="s">
        <v>0</v>
      </c>
      <c r="B1" s="34" t="s">
        <v>1</v>
      </c>
      <c r="C1" s="34"/>
      <c r="D1" s="34"/>
      <c r="E1" s="34"/>
      <c r="F1" s="34"/>
      <c r="G1" s="34"/>
    </row>
    <row r="2" spans="1:7" s="1" customFormat="1" ht="21.6" customHeight="1" x14ac:dyDescent="0.25">
      <c r="A2" s="5" t="s">
        <v>2</v>
      </c>
      <c r="B2" s="17" t="s">
        <v>3</v>
      </c>
      <c r="C2" s="17" t="s">
        <v>4</v>
      </c>
      <c r="D2" s="15" t="s">
        <v>5</v>
      </c>
      <c r="E2" s="15" t="s">
        <v>6</v>
      </c>
      <c r="F2" s="15" t="s">
        <v>7</v>
      </c>
      <c r="G2" s="15" t="s">
        <v>8</v>
      </c>
    </row>
    <row r="3" spans="1:7" ht="33" customHeight="1" x14ac:dyDescent="0.25">
      <c r="A3" s="3">
        <v>1</v>
      </c>
      <c r="B3" s="8" t="s">
        <v>9</v>
      </c>
      <c r="C3" s="9" t="s">
        <v>10</v>
      </c>
      <c r="D3" s="12" t="s">
        <v>11</v>
      </c>
      <c r="E3" s="6">
        <v>161.63999999999999</v>
      </c>
      <c r="F3" s="12"/>
      <c r="G3" s="12"/>
    </row>
    <row r="4" spans="1:7" ht="31.9" customHeight="1" x14ac:dyDescent="0.25">
      <c r="A4" s="3">
        <v>2</v>
      </c>
      <c r="B4" s="8" t="s">
        <v>12</v>
      </c>
      <c r="C4" s="9" t="s">
        <v>13</v>
      </c>
      <c r="D4" s="12" t="s">
        <v>11</v>
      </c>
      <c r="E4" s="6">
        <v>161.63999999999999</v>
      </c>
      <c r="F4" s="12"/>
      <c r="G4" s="12"/>
    </row>
    <row r="5" spans="1:7" ht="33" customHeight="1" x14ac:dyDescent="0.25">
      <c r="A5" s="3">
        <v>3</v>
      </c>
      <c r="B5" s="8" t="s">
        <v>12</v>
      </c>
      <c r="C5" s="9" t="s">
        <v>14</v>
      </c>
      <c r="D5" s="12" t="s">
        <v>15</v>
      </c>
      <c r="E5" s="6">
        <v>280</v>
      </c>
      <c r="F5" s="12"/>
      <c r="G5" s="12"/>
    </row>
    <row r="6" spans="1:7" ht="34.15" customHeight="1" x14ac:dyDescent="0.25">
      <c r="A6" s="3">
        <v>4</v>
      </c>
      <c r="B6" s="8" t="s">
        <v>12</v>
      </c>
      <c r="C6" s="9" t="s">
        <v>16</v>
      </c>
      <c r="D6" s="12" t="s">
        <v>11</v>
      </c>
      <c r="E6" s="6">
        <v>161.63999999999999</v>
      </c>
      <c r="F6" s="12"/>
      <c r="G6" s="12"/>
    </row>
    <row r="7" spans="1:7" ht="46.9" customHeight="1" x14ac:dyDescent="0.25">
      <c r="A7" s="3">
        <v>5</v>
      </c>
      <c r="B7" s="8" t="s">
        <v>12</v>
      </c>
      <c r="C7" s="10" t="s">
        <v>17</v>
      </c>
      <c r="D7" s="12" t="str">
        <f>D5</f>
        <v>sq.m</v>
      </c>
      <c r="E7" s="6">
        <v>280</v>
      </c>
      <c r="F7" s="12"/>
      <c r="G7" s="12"/>
    </row>
    <row r="8" spans="1:7" ht="31.9" customHeight="1" x14ac:dyDescent="0.25">
      <c r="A8" s="3">
        <v>6</v>
      </c>
      <c r="B8" s="8" t="s">
        <v>18</v>
      </c>
      <c r="C8" s="9" t="s">
        <v>19</v>
      </c>
      <c r="D8" s="12" t="s">
        <v>11</v>
      </c>
      <c r="E8" s="6">
        <v>161.63999999999999</v>
      </c>
      <c r="F8" s="12"/>
      <c r="G8" s="12"/>
    </row>
    <row r="9" spans="1:7" ht="46.15" customHeight="1" x14ac:dyDescent="0.25">
      <c r="A9" s="3">
        <v>7</v>
      </c>
      <c r="B9" s="8" t="s">
        <v>12</v>
      </c>
      <c r="C9" s="9" t="s">
        <v>20</v>
      </c>
      <c r="D9" s="12" t="str">
        <f>D7</f>
        <v>sq.m</v>
      </c>
      <c r="E9" s="6">
        <v>856.8</v>
      </c>
      <c r="F9" s="12"/>
      <c r="G9" s="12"/>
    </row>
    <row r="10" spans="1:7" ht="37.9" customHeight="1" x14ac:dyDescent="0.25">
      <c r="A10" s="3">
        <v>8</v>
      </c>
      <c r="B10" s="8" t="s">
        <v>12</v>
      </c>
      <c r="C10" s="9" t="s">
        <v>21</v>
      </c>
      <c r="D10" s="8" t="str">
        <f>D9</f>
        <v>sq.m</v>
      </c>
      <c r="E10" s="6">
        <v>856.8</v>
      </c>
      <c r="F10" s="12"/>
      <c r="G10" s="12"/>
    </row>
    <row r="11" spans="1:7" ht="31.9" customHeight="1" x14ac:dyDescent="0.25">
      <c r="A11" s="3">
        <v>9</v>
      </c>
      <c r="B11" s="8" t="s">
        <v>22</v>
      </c>
      <c r="C11" s="9" t="s">
        <v>23</v>
      </c>
      <c r="D11" s="12" t="s">
        <v>11</v>
      </c>
      <c r="E11" s="6">
        <v>136</v>
      </c>
      <c r="F11" s="12"/>
      <c r="G11" s="12"/>
    </row>
    <row r="12" spans="1:7" ht="31.9" customHeight="1" x14ac:dyDescent="0.25">
      <c r="A12" s="3">
        <v>10</v>
      </c>
      <c r="B12" s="8" t="s">
        <v>12</v>
      </c>
      <c r="C12" s="10" t="s">
        <v>24</v>
      </c>
      <c r="D12" s="12" t="e">
        <f>#REF!</f>
        <v>#REF!</v>
      </c>
      <c r="E12" s="6">
        <v>159.07</v>
      </c>
      <c r="F12" s="12"/>
      <c r="G12" s="12"/>
    </row>
    <row r="13" spans="1:7" ht="19.899999999999999" customHeight="1" x14ac:dyDescent="0.25">
      <c r="A13" s="3">
        <v>11</v>
      </c>
      <c r="B13" s="8" t="s">
        <v>25</v>
      </c>
      <c r="C13" s="9" t="s">
        <v>26</v>
      </c>
      <c r="D13" s="12" t="s">
        <v>27</v>
      </c>
      <c r="E13" s="6">
        <v>5.15</v>
      </c>
      <c r="F13" s="12"/>
      <c r="G13" s="12"/>
    </row>
    <row r="14" spans="1:7" ht="31.9" customHeight="1" x14ac:dyDescent="0.25">
      <c r="A14" s="3">
        <v>12</v>
      </c>
      <c r="B14" s="8" t="s">
        <v>12</v>
      </c>
      <c r="C14" s="9" t="s">
        <v>28</v>
      </c>
      <c r="D14" s="12" t="s">
        <v>29</v>
      </c>
      <c r="E14" s="6">
        <v>7</v>
      </c>
      <c r="F14" s="12"/>
      <c r="G14" s="12"/>
    </row>
    <row r="15" spans="1:7" ht="20.45" customHeight="1" x14ac:dyDescent="0.25">
      <c r="A15" s="3">
        <v>13</v>
      </c>
      <c r="B15" s="8" t="s">
        <v>30</v>
      </c>
      <c r="C15" s="10" t="s">
        <v>31</v>
      </c>
      <c r="D15" s="12" t="s">
        <v>27</v>
      </c>
      <c r="E15" s="6">
        <v>9.11</v>
      </c>
      <c r="F15" s="12"/>
      <c r="G15" s="12"/>
    </row>
    <row r="16" spans="1:7" ht="31.9" customHeight="1" x14ac:dyDescent="0.25">
      <c r="A16" s="3">
        <v>14</v>
      </c>
      <c r="B16" s="8" t="s">
        <v>32</v>
      </c>
      <c r="C16" s="10" t="s">
        <v>33</v>
      </c>
      <c r="D16" s="12" t="s">
        <v>34</v>
      </c>
      <c r="E16" s="6">
        <v>57</v>
      </c>
      <c r="F16" s="12"/>
      <c r="G16" s="12"/>
    </row>
    <row r="17" spans="1:7" ht="31.9" customHeight="1" x14ac:dyDescent="0.25">
      <c r="A17" s="3">
        <v>15</v>
      </c>
      <c r="B17" s="8" t="s">
        <v>35</v>
      </c>
      <c r="C17" s="10" t="s">
        <v>36</v>
      </c>
      <c r="D17" s="12" t="s">
        <v>34</v>
      </c>
      <c r="E17" s="6">
        <v>4</v>
      </c>
      <c r="F17" s="12"/>
      <c r="G17" s="12"/>
    </row>
    <row r="18" spans="1:7" ht="31.9" customHeight="1" x14ac:dyDescent="0.25">
      <c r="A18" s="3">
        <v>16</v>
      </c>
      <c r="B18" s="8" t="s">
        <v>12</v>
      </c>
      <c r="C18" s="9" t="s">
        <v>37</v>
      </c>
      <c r="D18" s="12" t="s">
        <v>34</v>
      </c>
      <c r="E18" s="6">
        <v>9</v>
      </c>
      <c r="F18" s="12"/>
      <c r="G18" s="12"/>
    </row>
    <row r="19" spans="1:7" ht="31.9" customHeight="1" x14ac:dyDescent="0.25">
      <c r="A19" s="3">
        <v>17</v>
      </c>
      <c r="B19" s="8" t="s">
        <v>12</v>
      </c>
      <c r="C19" s="9" t="s">
        <v>38</v>
      </c>
      <c r="D19" s="12" t="s">
        <v>34</v>
      </c>
      <c r="E19" s="6">
        <v>4</v>
      </c>
      <c r="F19" s="12"/>
      <c r="G19" s="12"/>
    </row>
    <row r="20" spans="1:7" ht="31.9" customHeight="1" x14ac:dyDescent="0.25">
      <c r="A20" s="3">
        <v>18</v>
      </c>
      <c r="B20" s="8" t="s">
        <v>12</v>
      </c>
      <c r="C20" s="9" t="s">
        <v>39</v>
      </c>
      <c r="D20" s="12" t="s">
        <v>11</v>
      </c>
      <c r="E20" s="6">
        <v>45</v>
      </c>
      <c r="F20" s="12"/>
      <c r="G20" s="12"/>
    </row>
    <row r="21" spans="1:7" ht="31.9" customHeight="1" x14ac:dyDescent="0.25">
      <c r="A21" s="3">
        <v>19</v>
      </c>
      <c r="B21" s="8" t="s">
        <v>40</v>
      </c>
      <c r="C21" s="9" t="s">
        <v>41</v>
      </c>
      <c r="D21" s="12" t="s">
        <v>11</v>
      </c>
      <c r="E21" s="6">
        <v>16.2</v>
      </c>
      <c r="F21" s="12"/>
      <c r="G21" s="12"/>
    </row>
    <row r="22" spans="1:7" ht="31.9" customHeight="1" x14ac:dyDescent="0.25">
      <c r="A22" s="3">
        <v>20</v>
      </c>
      <c r="B22" s="8" t="s">
        <v>42</v>
      </c>
      <c r="C22" s="9" t="s">
        <v>43</v>
      </c>
      <c r="D22" s="12" t="s">
        <v>11</v>
      </c>
      <c r="E22" s="6">
        <v>22.64</v>
      </c>
      <c r="F22" s="12"/>
      <c r="G22" s="12"/>
    </row>
    <row r="23" spans="1:7" ht="31.9" customHeight="1" x14ac:dyDescent="0.25">
      <c r="A23" s="3">
        <v>21</v>
      </c>
      <c r="B23" s="8" t="s">
        <v>44</v>
      </c>
      <c r="C23" s="9" t="s">
        <v>45</v>
      </c>
      <c r="D23" s="12" t="s">
        <v>11</v>
      </c>
      <c r="E23" s="6">
        <v>10.9</v>
      </c>
      <c r="F23" s="12"/>
      <c r="G23" s="12"/>
    </row>
    <row r="24" spans="1:7" ht="18" customHeight="1" x14ac:dyDescent="0.25">
      <c r="A24" s="3">
        <v>22</v>
      </c>
      <c r="B24" s="8" t="s">
        <v>46</v>
      </c>
      <c r="C24" s="9" t="s">
        <v>47</v>
      </c>
      <c r="D24" s="12" t="s">
        <v>34</v>
      </c>
      <c r="E24" s="6">
        <v>16</v>
      </c>
      <c r="F24" s="12"/>
      <c r="G24" s="12"/>
    </row>
    <row r="25" spans="1:7" ht="18" customHeight="1" x14ac:dyDescent="0.25">
      <c r="A25" s="3">
        <v>23</v>
      </c>
      <c r="B25" s="8" t="s">
        <v>46</v>
      </c>
      <c r="C25" s="9" t="s">
        <v>48</v>
      </c>
      <c r="D25" s="12" t="s">
        <v>34</v>
      </c>
      <c r="E25" s="6">
        <v>16</v>
      </c>
      <c r="F25" s="12"/>
      <c r="G25" s="12"/>
    </row>
    <row r="26" spans="1:7" ht="18" customHeight="1" x14ac:dyDescent="0.25">
      <c r="A26" s="3">
        <v>24</v>
      </c>
      <c r="B26" s="8" t="s">
        <v>49</v>
      </c>
      <c r="C26" s="9" t="s">
        <v>50</v>
      </c>
      <c r="D26" s="12" t="s">
        <v>34</v>
      </c>
      <c r="E26" s="6">
        <v>3</v>
      </c>
      <c r="F26" s="12"/>
      <c r="G26" s="12"/>
    </row>
    <row r="27" spans="1:7" ht="18" customHeight="1" x14ac:dyDescent="0.25">
      <c r="A27" s="3">
        <v>25</v>
      </c>
      <c r="B27" s="8" t="s">
        <v>51</v>
      </c>
      <c r="C27" s="9" t="s">
        <v>52</v>
      </c>
      <c r="D27" s="12" t="s">
        <v>34</v>
      </c>
      <c r="E27" s="6">
        <v>3</v>
      </c>
      <c r="F27" s="12"/>
      <c r="G27" s="12"/>
    </row>
    <row r="28" spans="1:7" ht="18" customHeight="1" x14ac:dyDescent="0.25">
      <c r="A28" s="3">
        <v>26</v>
      </c>
      <c r="B28" s="8" t="s">
        <v>53</v>
      </c>
      <c r="C28" s="18" t="s">
        <v>54</v>
      </c>
      <c r="D28" s="12" t="s">
        <v>34</v>
      </c>
      <c r="E28" s="6">
        <v>5</v>
      </c>
      <c r="F28" s="12"/>
      <c r="G28" s="12"/>
    </row>
    <row r="29" spans="1:7" ht="18" customHeight="1" x14ac:dyDescent="0.25">
      <c r="A29" s="3">
        <v>27</v>
      </c>
      <c r="B29" s="8" t="s">
        <v>55</v>
      </c>
      <c r="C29" s="9" t="s">
        <v>56</v>
      </c>
      <c r="D29" s="12" t="s">
        <v>34</v>
      </c>
      <c r="E29" s="6">
        <v>14</v>
      </c>
      <c r="F29" s="12"/>
      <c r="G29" s="12"/>
    </row>
    <row r="30" spans="1:7" ht="18" customHeight="1" x14ac:dyDescent="0.25">
      <c r="A30" s="3">
        <v>28</v>
      </c>
      <c r="B30" s="8" t="s">
        <v>12</v>
      </c>
      <c r="C30" s="18" t="s">
        <v>57</v>
      </c>
      <c r="D30" s="12" t="s">
        <v>34</v>
      </c>
      <c r="E30" s="6">
        <v>2</v>
      </c>
      <c r="F30" s="12"/>
      <c r="G30" s="12"/>
    </row>
    <row r="31" spans="1:7" ht="18" customHeight="1" x14ac:dyDescent="0.25">
      <c r="A31" s="3">
        <v>29</v>
      </c>
      <c r="B31" s="8" t="s">
        <v>12</v>
      </c>
      <c r="C31" s="18" t="s">
        <v>58</v>
      </c>
      <c r="D31" s="12" t="s">
        <v>34</v>
      </c>
      <c r="E31" s="6">
        <v>2</v>
      </c>
      <c r="F31" s="12"/>
      <c r="G31" s="12"/>
    </row>
    <row r="32" spans="1:7" ht="18" customHeight="1" x14ac:dyDescent="0.25">
      <c r="A32" s="3">
        <v>30</v>
      </c>
      <c r="B32" s="8" t="s">
        <v>59</v>
      </c>
      <c r="C32" s="18" t="s">
        <v>60</v>
      </c>
      <c r="D32" s="12" t="s">
        <v>34</v>
      </c>
      <c r="E32" s="6">
        <v>9</v>
      </c>
      <c r="F32" s="12"/>
      <c r="G32" s="12"/>
    </row>
    <row r="33" spans="1:7" ht="18" customHeight="1" x14ac:dyDescent="0.25">
      <c r="A33" s="3">
        <v>31</v>
      </c>
      <c r="B33" s="8" t="s">
        <v>59</v>
      </c>
      <c r="C33" s="18" t="s">
        <v>61</v>
      </c>
      <c r="D33" s="12" t="s">
        <v>34</v>
      </c>
      <c r="E33" s="6">
        <v>11</v>
      </c>
      <c r="F33" s="12"/>
      <c r="G33" s="12"/>
    </row>
    <row r="34" spans="1:7" ht="18" customHeight="1" x14ac:dyDescent="0.25">
      <c r="A34" s="3">
        <v>32</v>
      </c>
      <c r="B34" s="8" t="s">
        <v>12</v>
      </c>
      <c r="C34" s="18" t="s">
        <v>62</v>
      </c>
      <c r="D34" s="12" t="s">
        <v>34</v>
      </c>
      <c r="E34" s="6">
        <v>3</v>
      </c>
      <c r="F34" s="12"/>
      <c r="G34" s="12"/>
    </row>
    <row r="35" spans="1:7" ht="18" customHeight="1" x14ac:dyDescent="0.25">
      <c r="A35" s="3">
        <v>33</v>
      </c>
      <c r="B35" s="8" t="s">
        <v>63</v>
      </c>
      <c r="C35" s="18" t="s">
        <v>64</v>
      </c>
      <c r="D35" s="12" t="s">
        <v>34</v>
      </c>
      <c r="E35" s="6">
        <v>6</v>
      </c>
      <c r="F35" s="12"/>
      <c r="G35" s="12"/>
    </row>
    <row r="36" spans="1:7" ht="18" customHeight="1" x14ac:dyDescent="0.25">
      <c r="A36" s="3">
        <v>34</v>
      </c>
      <c r="B36" s="8" t="s">
        <v>65</v>
      </c>
      <c r="C36" s="18" t="s">
        <v>66</v>
      </c>
      <c r="D36" s="12" t="s">
        <v>34</v>
      </c>
      <c r="E36" s="6">
        <v>4</v>
      </c>
      <c r="F36" s="12"/>
      <c r="G36" s="12"/>
    </row>
    <row r="37" spans="1:7" ht="18" customHeight="1" x14ac:dyDescent="0.25">
      <c r="A37" s="3">
        <v>35</v>
      </c>
      <c r="B37" s="8" t="s">
        <v>67</v>
      </c>
      <c r="C37" s="18" t="s">
        <v>68</v>
      </c>
      <c r="D37" s="12" t="s">
        <v>34</v>
      </c>
      <c r="E37" s="6">
        <v>6</v>
      </c>
      <c r="F37" s="12"/>
      <c r="G37" s="12"/>
    </row>
    <row r="38" spans="1:7" ht="18" customHeight="1" x14ac:dyDescent="0.25">
      <c r="A38" s="3">
        <v>36</v>
      </c>
      <c r="B38" s="8" t="s">
        <v>12</v>
      </c>
      <c r="C38" s="18" t="s">
        <v>69</v>
      </c>
      <c r="D38" s="12" t="s">
        <v>34</v>
      </c>
      <c r="E38" s="6">
        <v>2</v>
      </c>
      <c r="F38" s="12"/>
      <c r="G38" s="12"/>
    </row>
    <row r="39" spans="1:7" ht="31.5" x14ac:dyDescent="0.25">
      <c r="A39" s="3">
        <v>37</v>
      </c>
      <c r="B39" s="8" t="s">
        <v>70</v>
      </c>
      <c r="C39" s="9" t="s">
        <v>71</v>
      </c>
      <c r="D39" s="12" t="s">
        <v>27</v>
      </c>
      <c r="E39" s="6">
        <v>4.16</v>
      </c>
      <c r="F39" s="12"/>
      <c r="G39" s="12"/>
    </row>
    <row r="40" spans="1:7" ht="63" x14ac:dyDescent="0.25">
      <c r="A40" s="3">
        <v>38</v>
      </c>
      <c r="B40" s="8"/>
      <c r="C40" s="9" t="s">
        <v>72</v>
      </c>
      <c r="D40" s="12"/>
      <c r="E40" s="6"/>
      <c r="F40" s="12"/>
      <c r="G40" s="12"/>
    </row>
    <row r="41" spans="1:7" x14ac:dyDescent="0.25">
      <c r="A41" s="3">
        <v>39</v>
      </c>
      <c r="B41" s="8" t="s">
        <v>73</v>
      </c>
      <c r="C41" s="18" t="s">
        <v>74</v>
      </c>
      <c r="D41" s="12" t="s">
        <v>11</v>
      </c>
      <c r="E41" s="6">
        <v>46.4</v>
      </c>
      <c r="F41" s="12"/>
      <c r="G41" s="12"/>
    </row>
    <row r="42" spans="1:7" x14ac:dyDescent="0.25">
      <c r="A42" s="3">
        <v>40</v>
      </c>
      <c r="B42" s="8" t="s">
        <v>75</v>
      </c>
      <c r="C42" s="18" t="s">
        <v>76</v>
      </c>
      <c r="D42" s="12" t="s">
        <v>11</v>
      </c>
      <c r="E42" s="6">
        <v>10</v>
      </c>
      <c r="F42" s="12"/>
      <c r="G42" s="12"/>
    </row>
    <row r="43" spans="1:7" ht="31.5" x14ac:dyDescent="0.25">
      <c r="A43" s="3">
        <v>41</v>
      </c>
      <c r="B43" s="8" t="s">
        <v>77</v>
      </c>
      <c r="C43" s="9" t="s">
        <v>78</v>
      </c>
      <c r="D43" s="12" t="s">
        <v>15</v>
      </c>
      <c r="E43" s="6">
        <v>58.9</v>
      </c>
      <c r="F43" s="12"/>
      <c r="G43" s="12"/>
    </row>
    <row r="44" spans="1:7" ht="47.25" x14ac:dyDescent="0.25">
      <c r="A44" s="3">
        <v>42</v>
      </c>
      <c r="B44" s="8" t="s">
        <v>79</v>
      </c>
      <c r="C44" s="9" t="s">
        <v>80</v>
      </c>
      <c r="D44" s="12" t="s">
        <v>15</v>
      </c>
      <c r="E44" s="6">
        <v>2.4</v>
      </c>
      <c r="F44" s="12"/>
      <c r="G44" s="12"/>
    </row>
    <row r="45" spans="1:7" ht="31.5" x14ac:dyDescent="0.25">
      <c r="A45" s="3">
        <v>43</v>
      </c>
      <c r="B45" s="8" t="s">
        <v>81</v>
      </c>
      <c r="C45" s="9" t="s">
        <v>82</v>
      </c>
      <c r="D45" s="12" t="s">
        <v>83</v>
      </c>
      <c r="E45" s="6">
        <v>91.06</v>
      </c>
      <c r="F45" s="12"/>
      <c r="G45" s="12"/>
    </row>
    <row r="46" spans="1:7" ht="47.25" x14ac:dyDescent="0.25">
      <c r="A46" s="3">
        <v>44</v>
      </c>
      <c r="B46" s="8" t="s">
        <v>84</v>
      </c>
      <c r="C46" s="9" t="s">
        <v>85</v>
      </c>
      <c r="D46" s="12" t="s">
        <v>27</v>
      </c>
      <c r="E46" s="6">
        <v>2.15</v>
      </c>
      <c r="F46" s="12"/>
      <c r="G46" s="12"/>
    </row>
    <row r="47" spans="1:7" x14ac:dyDescent="0.25">
      <c r="A47" s="3">
        <v>45</v>
      </c>
      <c r="B47" s="8" t="s">
        <v>86</v>
      </c>
      <c r="C47" s="9" t="s">
        <v>87</v>
      </c>
      <c r="D47" s="12" t="s">
        <v>15</v>
      </c>
      <c r="E47" s="6">
        <v>117.8</v>
      </c>
      <c r="F47" s="12"/>
      <c r="G47" s="12"/>
    </row>
    <row r="48" spans="1:7" ht="31.5" x14ac:dyDescent="0.25">
      <c r="A48" s="3">
        <v>46</v>
      </c>
      <c r="B48" s="8" t="s">
        <v>12</v>
      </c>
      <c r="C48" s="9" t="s">
        <v>88</v>
      </c>
      <c r="D48" s="12" t="s">
        <v>15</v>
      </c>
      <c r="E48" s="6">
        <v>72.87</v>
      </c>
      <c r="F48" s="12"/>
      <c r="G48" s="12"/>
    </row>
    <row r="49" spans="1:7" ht="47.25" x14ac:dyDescent="0.25">
      <c r="A49" s="3">
        <v>47</v>
      </c>
      <c r="B49" s="8" t="s">
        <v>89</v>
      </c>
      <c r="C49" s="9" t="s">
        <v>90</v>
      </c>
      <c r="D49" s="12" t="s">
        <v>15</v>
      </c>
      <c r="E49" s="6">
        <v>50.4</v>
      </c>
      <c r="F49" s="12"/>
      <c r="G49" s="12"/>
    </row>
    <row r="50" spans="1:7" ht="47.25" x14ac:dyDescent="0.25">
      <c r="A50" s="3">
        <v>48</v>
      </c>
      <c r="B50" s="8" t="s">
        <v>91</v>
      </c>
      <c r="C50" s="9" t="s">
        <v>92</v>
      </c>
      <c r="D50" s="12" t="s">
        <v>15</v>
      </c>
      <c r="E50" s="6">
        <v>224.7</v>
      </c>
      <c r="F50" s="12"/>
      <c r="G50" s="12"/>
    </row>
    <row r="51" spans="1:7" ht="47.25" x14ac:dyDescent="0.25">
      <c r="A51" s="3">
        <v>49</v>
      </c>
      <c r="B51" s="8" t="s">
        <v>12</v>
      </c>
      <c r="C51" s="9" t="s">
        <v>93</v>
      </c>
      <c r="D51" s="12" t="s">
        <v>34</v>
      </c>
      <c r="E51" s="6">
        <v>9</v>
      </c>
      <c r="F51" s="12"/>
      <c r="G51" s="12"/>
    </row>
    <row r="52" spans="1:7" ht="47.25" x14ac:dyDescent="0.25">
      <c r="A52" s="3">
        <v>50</v>
      </c>
      <c r="B52" s="8" t="s">
        <v>12</v>
      </c>
      <c r="C52" s="9" t="s">
        <v>94</v>
      </c>
      <c r="D52" s="12" t="s">
        <v>34</v>
      </c>
      <c r="E52" s="6">
        <v>8</v>
      </c>
      <c r="F52" s="12"/>
      <c r="G52" s="12"/>
    </row>
    <row r="53" spans="1:7" ht="78.75" x14ac:dyDescent="0.25">
      <c r="A53" s="3">
        <v>51</v>
      </c>
      <c r="B53" s="8" t="s">
        <v>95</v>
      </c>
      <c r="C53" s="9" t="s">
        <v>96</v>
      </c>
      <c r="D53" s="12" t="s">
        <v>15</v>
      </c>
      <c r="E53" s="6">
        <v>4.2699999999999996</v>
      </c>
      <c r="F53" s="12"/>
      <c r="G53" s="12"/>
    </row>
    <row r="54" spans="1:7" ht="31.5" x14ac:dyDescent="0.25">
      <c r="A54" s="3">
        <v>52</v>
      </c>
      <c r="B54" s="8" t="s">
        <v>12</v>
      </c>
      <c r="C54" s="9" t="s">
        <v>97</v>
      </c>
      <c r="D54" s="12" t="s">
        <v>34</v>
      </c>
      <c r="E54" s="6">
        <v>6</v>
      </c>
      <c r="F54" s="12"/>
      <c r="G54" s="12"/>
    </row>
    <row r="55" spans="1:7" ht="31.5" x14ac:dyDescent="0.25">
      <c r="A55" s="3">
        <v>53</v>
      </c>
      <c r="B55" s="8" t="s">
        <v>12</v>
      </c>
      <c r="C55" s="9" t="s">
        <v>98</v>
      </c>
      <c r="D55" s="12" t="s">
        <v>34</v>
      </c>
      <c r="E55" s="6">
        <v>6</v>
      </c>
      <c r="F55" s="12"/>
      <c r="G55" s="12"/>
    </row>
    <row r="56" spans="1:7" ht="18" customHeight="1" x14ac:dyDescent="0.25">
      <c r="A56" s="3">
        <v>54</v>
      </c>
      <c r="B56" s="8" t="s">
        <v>12</v>
      </c>
      <c r="C56" s="18" t="s">
        <v>99</v>
      </c>
      <c r="D56" s="12" t="s">
        <v>34</v>
      </c>
      <c r="E56" s="6">
        <v>9</v>
      </c>
      <c r="F56" s="12"/>
      <c r="G56" s="12"/>
    </row>
    <row r="57" spans="1:7" ht="18" customHeight="1" x14ac:dyDescent="0.25">
      <c r="A57" s="3">
        <v>55</v>
      </c>
      <c r="B57" s="8" t="s">
        <v>12</v>
      </c>
      <c r="C57" s="18" t="s">
        <v>100</v>
      </c>
      <c r="D57" s="12" t="s">
        <v>34</v>
      </c>
      <c r="E57" s="6">
        <v>9</v>
      </c>
      <c r="F57" s="12"/>
      <c r="G57" s="12"/>
    </row>
    <row r="58" spans="1:7" ht="18" customHeight="1" x14ac:dyDescent="0.25">
      <c r="A58" s="3">
        <v>56</v>
      </c>
      <c r="B58" s="8" t="s">
        <v>12</v>
      </c>
      <c r="C58" s="18" t="s">
        <v>101</v>
      </c>
      <c r="D58" s="12" t="s">
        <v>34</v>
      </c>
      <c r="E58" s="6">
        <v>9</v>
      </c>
      <c r="F58" s="12"/>
      <c r="G58" s="12"/>
    </row>
    <row r="59" spans="1:7" ht="18" customHeight="1" x14ac:dyDescent="0.25">
      <c r="A59" s="3">
        <v>57</v>
      </c>
      <c r="B59" s="8" t="s">
        <v>102</v>
      </c>
      <c r="C59" s="18" t="s">
        <v>103</v>
      </c>
      <c r="D59" s="12" t="s">
        <v>11</v>
      </c>
      <c r="E59" s="6">
        <v>99.5</v>
      </c>
      <c r="F59" s="12"/>
      <c r="G59" s="12"/>
    </row>
    <row r="60" spans="1:7" ht="34.15" customHeight="1" x14ac:dyDescent="0.25">
      <c r="A60" s="3">
        <v>58</v>
      </c>
      <c r="B60" s="8" t="s">
        <v>104</v>
      </c>
      <c r="C60" s="9" t="s">
        <v>105</v>
      </c>
      <c r="D60" s="12" t="s">
        <v>15</v>
      </c>
      <c r="E60" s="6">
        <v>32.549999999999997</v>
      </c>
      <c r="F60" s="12"/>
      <c r="G60" s="12"/>
    </row>
    <row r="61" spans="1:7" ht="19.899999999999999" customHeight="1" x14ac:dyDescent="0.25">
      <c r="A61" s="3">
        <v>59</v>
      </c>
      <c r="B61" s="8" t="s">
        <v>106</v>
      </c>
      <c r="C61" s="9" t="s">
        <v>107</v>
      </c>
      <c r="D61" s="12" t="s">
        <v>34</v>
      </c>
      <c r="E61" s="6">
        <v>4</v>
      </c>
      <c r="F61" s="12"/>
      <c r="G61" s="12"/>
    </row>
    <row r="62" spans="1:7" ht="94.5" x14ac:dyDescent="0.25">
      <c r="A62" s="3">
        <v>60</v>
      </c>
      <c r="B62" s="8" t="s">
        <v>12</v>
      </c>
      <c r="C62" s="9" t="s">
        <v>108</v>
      </c>
      <c r="D62" s="12" t="s">
        <v>15</v>
      </c>
      <c r="E62" s="6">
        <v>4</v>
      </c>
      <c r="F62" s="12"/>
      <c r="G62" s="12"/>
    </row>
    <row r="63" spans="1:7" ht="31.5" x14ac:dyDescent="0.25">
      <c r="A63" s="3">
        <v>61</v>
      </c>
      <c r="B63" s="8" t="s">
        <v>12</v>
      </c>
      <c r="C63" s="9" t="s">
        <v>109</v>
      </c>
      <c r="D63" s="12" t="s">
        <v>15</v>
      </c>
      <c r="E63" s="6">
        <v>5.28</v>
      </c>
      <c r="F63" s="12"/>
      <c r="G63" s="12"/>
    </row>
    <row r="64" spans="1:7" ht="31.5" x14ac:dyDescent="0.25">
      <c r="A64" s="3">
        <v>62</v>
      </c>
      <c r="B64" s="8" t="s">
        <v>12</v>
      </c>
      <c r="C64" s="19" t="s">
        <v>110</v>
      </c>
      <c r="D64" s="12" t="s">
        <v>111</v>
      </c>
      <c r="E64" s="6">
        <v>4</v>
      </c>
      <c r="F64" s="12"/>
      <c r="G64" s="12"/>
    </row>
    <row r="65" spans="1:7" ht="47.25" x14ac:dyDescent="0.25">
      <c r="A65" s="3">
        <v>63</v>
      </c>
      <c r="B65" s="8" t="s">
        <v>12</v>
      </c>
      <c r="C65" s="9" t="s">
        <v>112</v>
      </c>
      <c r="D65" s="12" t="s">
        <v>111</v>
      </c>
      <c r="E65" s="6">
        <v>4</v>
      </c>
      <c r="F65" s="12"/>
      <c r="G65" s="12"/>
    </row>
    <row r="66" spans="1:7" ht="47.25" x14ac:dyDescent="0.25">
      <c r="A66" s="3">
        <v>64</v>
      </c>
      <c r="B66" s="11" t="s">
        <v>12</v>
      </c>
      <c r="C66" s="20" t="s">
        <v>113</v>
      </c>
      <c r="D66" s="13" t="s">
        <v>111</v>
      </c>
      <c r="E66" s="6">
        <v>4</v>
      </c>
      <c r="F66" s="12"/>
      <c r="G66" s="8"/>
    </row>
    <row r="67" spans="1:7" ht="110.25" x14ac:dyDescent="0.25">
      <c r="A67" s="3">
        <v>65</v>
      </c>
      <c r="B67" s="8" t="s">
        <v>12</v>
      </c>
      <c r="C67" s="9" t="s">
        <v>114</v>
      </c>
      <c r="D67" s="12" t="s">
        <v>34</v>
      </c>
      <c r="E67" s="6">
        <v>1</v>
      </c>
      <c r="F67" s="12"/>
      <c r="G67" s="12"/>
    </row>
    <row r="68" spans="1:7" ht="33" customHeight="1" x14ac:dyDescent="0.25">
      <c r="A68" s="3">
        <v>66</v>
      </c>
      <c r="B68" s="8" t="s">
        <v>12</v>
      </c>
      <c r="C68" s="9" t="s">
        <v>115</v>
      </c>
      <c r="D68" s="12" t="s">
        <v>29</v>
      </c>
      <c r="E68" s="6">
        <v>7</v>
      </c>
      <c r="F68" s="12"/>
      <c r="G68" s="12"/>
    </row>
    <row r="69" spans="1:7" ht="31.5" x14ac:dyDescent="0.25">
      <c r="A69" s="3">
        <v>67</v>
      </c>
      <c r="B69" s="8" t="s">
        <v>12</v>
      </c>
      <c r="C69" s="9" t="s">
        <v>116</v>
      </c>
      <c r="D69" s="12" t="s">
        <v>29</v>
      </c>
      <c r="E69" s="6">
        <v>5</v>
      </c>
      <c r="F69" s="12"/>
      <c r="G69" s="12"/>
    </row>
    <row r="70" spans="1:7" ht="31.5" x14ac:dyDescent="0.25">
      <c r="A70" s="3">
        <v>68</v>
      </c>
      <c r="B70" s="8" t="s">
        <v>12</v>
      </c>
      <c r="C70" s="10" t="s">
        <v>117</v>
      </c>
      <c r="D70" s="12" t="s">
        <v>29</v>
      </c>
      <c r="E70" s="6">
        <v>4</v>
      </c>
      <c r="F70" s="12"/>
      <c r="G70" s="12"/>
    </row>
    <row r="71" spans="1:7" ht="31.5" x14ac:dyDescent="0.25">
      <c r="A71" s="3">
        <v>69</v>
      </c>
      <c r="B71" s="8" t="s">
        <v>12</v>
      </c>
      <c r="C71" s="10" t="s">
        <v>118</v>
      </c>
      <c r="D71" s="12" t="s">
        <v>29</v>
      </c>
      <c r="E71" s="6">
        <v>4</v>
      </c>
      <c r="F71" s="12"/>
      <c r="G71" s="12"/>
    </row>
    <row r="72" spans="1:7" ht="31.5" x14ac:dyDescent="0.25">
      <c r="A72" s="3">
        <v>70</v>
      </c>
      <c r="B72" s="8" t="s">
        <v>119</v>
      </c>
      <c r="C72" s="10" t="s">
        <v>120</v>
      </c>
      <c r="D72" s="12" t="s">
        <v>15</v>
      </c>
      <c r="E72" s="6">
        <v>43.59</v>
      </c>
      <c r="F72" s="12"/>
      <c r="G72" s="12"/>
    </row>
    <row r="73" spans="1:7" x14ac:dyDescent="0.25">
      <c r="A73" s="3">
        <v>71</v>
      </c>
      <c r="B73" s="8" t="s">
        <v>121</v>
      </c>
      <c r="C73" s="10" t="s">
        <v>122</v>
      </c>
      <c r="D73" s="12" t="s">
        <v>15</v>
      </c>
      <c r="E73" s="6">
        <v>911.38</v>
      </c>
      <c r="F73" s="12"/>
      <c r="G73" s="12"/>
    </row>
    <row r="74" spans="1:7" ht="31.5" x14ac:dyDescent="0.25">
      <c r="A74" s="3">
        <v>72</v>
      </c>
      <c r="B74" s="8" t="s">
        <v>12</v>
      </c>
      <c r="C74" s="10" t="s">
        <v>123</v>
      </c>
      <c r="D74" s="12" t="s">
        <v>15</v>
      </c>
      <c r="E74" s="6">
        <v>911.38</v>
      </c>
      <c r="F74" s="12"/>
      <c r="G74" s="12"/>
    </row>
    <row r="75" spans="1:7" x14ac:dyDescent="0.25">
      <c r="A75" s="3">
        <v>73</v>
      </c>
      <c r="B75" s="8" t="s">
        <v>124</v>
      </c>
      <c r="C75" s="10" t="s">
        <v>125</v>
      </c>
      <c r="D75" s="12" t="s">
        <v>15</v>
      </c>
      <c r="E75" s="6">
        <v>242.75</v>
      </c>
      <c r="F75" s="12"/>
      <c r="G75" s="12"/>
    </row>
    <row r="76" spans="1:7" x14ac:dyDescent="0.25">
      <c r="A76" s="3">
        <v>74</v>
      </c>
      <c r="B76" s="8" t="s">
        <v>126</v>
      </c>
      <c r="C76" s="10" t="s">
        <v>127</v>
      </c>
      <c r="D76" s="12" t="s">
        <v>15</v>
      </c>
      <c r="E76" s="6">
        <v>251.43</v>
      </c>
      <c r="F76" s="12"/>
      <c r="G76" s="12"/>
    </row>
    <row r="77" spans="1:7" x14ac:dyDescent="0.25">
      <c r="A77" s="31" t="s">
        <v>128</v>
      </c>
      <c r="B77" s="32"/>
      <c r="C77" s="32"/>
      <c r="D77" s="32"/>
      <c r="E77" s="32"/>
      <c r="F77" s="33"/>
      <c r="G77" s="15">
        <f>SUM(G3:G76)</f>
        <v>0</v>
      </c>
    </row>
    <row r="79" spans="1:7" x14ac:dyDescent="0.25">
      <c r="A79" s="5" t="s">
        <v>129</v>
      </c>
      <c r="B79" s="35" t="s">
        <v>130</v>
      </c>
      <c r="C79" s="35"/>
      <c r="D79" s="35"/>
      <c r="E79" s="35"/>
      <c r="F79" s="35"/>
      <c r="G79" s="35"/>
    </row>
    <row r="80" spans="1:7" ht="32.450000000000003" customHeight="1" x14ac:dyDescent="0.25">
      <c r="A80" s="7" t="s">
        <v>131</v>
      </c>
      <c r="B80" s="18"/>
      <c r="C80" s="20" t="s">
        <v>132</v>
      </c>
      <c r="D80" s="24"/>
      <c r="E80" s="25"/>
      <c r="F80" s="25"/>
      <c r="G80" s="26"/>
    </row>
    <row r="81" spans="1:7" x14ac:dyDescent="0.25">
      <c r="A81" s="7" t="s">
        <v>133</v>
      </c>
      <c r="B81" s="21" t="s">
        <v>134</v>
      </c>
      <c r="C81" s="18" t="s">
        <v>135</v>
      </c>
      <c r="D81" s="8" t="s">
        <v>136</v>
      </c>
      <c r="E81" s="12">
        <v>50</v>
      </c>
      <c r="F81" s="12"/>
      <c r="G81" s="12"/>
    </row>
    <row r="82" spans="1:7" ht="31.5" x14ac:dyDescent="0.25">
      <c r="A82" s="7" t="s">
        <v>137</v>
      </c>
      <c r="B82" s="18"/>
      <c r="C82" s="9" t="s">
        <v>138</v>
      </c>
      <c r="D82" s="8"/>
      <c r="E82" s="12"/>
      <c r="F82" s="12"/>
      <c r="G82" s="12"/>
    </row>
    <row r="83" spans="1:7" x14ac:dyDescent="0.25">
      <c r="A83" s="7" t="s">
        <v>139</v>
      </c>
      <c r="B83" s="18" t="s">
        <v>140</v>
      </c>
      <c r="C83" s="18" t="s">
        <v>141</v>
      </c>
      <c r="D83" s="8" t="s">
        <v>136</v>
      </c>
      <c r="E83" s="12">
        <v>10</v>
      </c>
      <c r="F83" s="12"/>
      <c r="G83" s="12"/>
    </row>
    <row r="84" spans="1:7" ht="31.5" x14ac:dyDescent="0.25">
      <c r="A84" s="7" t="s">
        <v>142</v>
      </c>
      <c r="B84" s="18"/>
      <c r="C84" s="9" t="s">
        <v>143</v>
      </c>
      <c r="D84" s="8"/>
      <c r="E84" s="12"/>
      <c r="F84" s="12"/>
      <c r="G84" s="12"/>
    </row>
    <row r="85" spans="1:7" x14ac:dyDescent="0.25">
      <c r="A85" s="7" t="s">
        <v>144</v>
      </c>
      <c r="B85" s="18" t="s">
        <v>145</v>
      </c>
      <c r="C85" s="18" t="s">
        <v>146</v>
      </c>
      <c r="D85" s="8" t="s">
        <v>136</v>
      </c>
      <c r="E85" s="12">
        <v>4</v>
      </c>
      <c r="F85" s="12"/>
      <c r="G85" s="12"/>
    </row>
    <row r="86" spans="1:7" x14ac:dyDescent="0.25">
      <c r="A86" s="7" t="s">
        <v>147</v>
      </c>
      <c r="B86" s="18" t="s">
        <v>148</v>
      </c>
      <c r="C86" s="18" t="s">
        <v>149</v>
      </c>
      <c r="D86" s="8" t="s">
        <v>136</v>
      </c>
      <c r="E86" s="12">
        <v>2</v>
      </c>
      <c r="G86" s="12"/>
    </row>
    <row r="87" spans="1:7" x14ac:dyDescent="0.25">
      <c r="A87" s="7" t="s">
        <v>150</v>
      </c>
      <c r="B87" s="18"/>
      <c r="C87" s="9" t="s">
        <v>151</v>
      </c>
      <c r="D87" s="8"/>
      <c r="E87" s="12"/>
      <c r="F87" s="12"/>
      <c r="G87" s="12"/>
    </row>
    <row r="88" spans="1:7" x14ac:dyDescent="0.25">
      <c r="A88" s="7" t="s">
        <v>152</v>
      </c>
      <c r="B88" s="21" t="s">
        <v>153</v>
      </c>
      <c r="C88" s="18" t="s">
        <v>154</v>
      </c>
      <c r="D88" s="22" t="s">
        <v>136</v>
      </c>
      <c r="E88" s="12">
        <v>1</v>
      </c>
      <c r="F88" s="12"/>
      <c r="G88" s="12"/>
    </row>
    <row r="89" spans="1:7" x14ac:dyDescent="0.25">
      <c r="A89" s="7" t="s">
        <v>155</v>
      </c>
      <c r="B89" s="21" t="s">
        <v>156</v>
      </c>
      <c r="C89" s="18" t="s">
        <v>157</v>
      </c>
      <c r="D89" s="8" t="s">
        <v>136</v>
      </c>
      <c r="E89" s="12">
        <v>1</v>
      </c>
      <c r="F89" s="12"/>
      <c r="G89" s="12"/>
    </row>
    <row r="90" spans="1:7" x14ac:dyDescent="0.25">
      <c r="A90" s="7" t="s">
        <v>158</v>
      </c>
      <c r="B90" s="21" t="s">
        <v>159</v>
      </c>
      <c r="C90" s="18" t="s">
        <v>160</v>
      </c>
      <c r="D90" s="8" t="s">
        <v>136</v>
      </c>
      <c r="E90" s="12">
        <v>1</v>
      </c>
      <c r="F90" s="12"/>
      <c r="G90" s="12"/>
    </row>
    <row r="91" spans="1:7" ht="47.25" x14ac:dyDescent="0.25">
      <c r="A91" s="7" t="s">
        <v>161</v>
      </c>
      <c r="B91" s="18" t="s">
        <v>162</v>
      </c>
      <c r="C91" s="9" t="s">
        <v>163</v>
      </c>
      <c r="D91" s="8" t="s">
        <v>136</v>
      </c>
      <c r="E91" s="12">
        <v>30</v>
      </c>
      <c r="F91" s="12"/>
      <c r="G91" s="12"/>
    </row>
    <row r="92" spans="1:7" x14ac:dyDescent="0.25">
      <c r="A92" s="7" t="s">
        <v>164</v>
      </c>
      <c r="B92" s="18" t="s">
        <v>162</v>
      </c>
      <c r="C92" s="18" t="s">
        <v>165</v>
      </c>
      <c r="D92" s="8" t="s">
        <v>166</v>
      </c>
      <c r="E92" s="12">
        <v>50</v>
      </c>
      <c r="F92" s="12"/>
      <c r="G92" s="12"/>
    </row>
    <row r="93" spans="1:7" ht="47.25" x14ac:dyDescent="0.25">
      <c r="A93" s="7" t="s">
        <v>167</v>
      </c>
      <c r="B93" s="18"/>
      <c r="C93" s="9" t="s">
        <v>168</v>
      </c>
      <c r="D93" s="8"/>
      <c r="E93" s="12"/>
      <c r="F93" s="12"/>
      <c r="G93" s="12"/>
    </row>
    <row r="94" spans="1:7" x14ac:dyDescent="0.25">
      <c r="A94" s="7" t="s">
        <v>169</v>
      </c>
      <c r="B94" s="18" t="s">
        <v>170</v>
      </c>
      <c r="C94" s="18" t="s">
        <v>171</v>
      </c>
      <c r="D94" s="8" t="s">
        <v>172</v>
      </c>
      <c r="E94" s="29">
        <v>10</v>
      </c>
      <c r="F94" s="12"/>
      <c r="G94" s="12"/>
    </row>
    <row r="95" spans="1:7" ht="47.25" x14ac:dyDescent="0.25">
      <c r="A95" s="7" t="s">
        <v>173</v>
      </c>
      <c r="B95" s="23"/>
      <c r="C95" s="9" t="s">
        <v>174</v>
      </c>
      <c r="D95" s="8"/>
      <c r="E95" s="12"/>
      <c r="F95" s="12"/>
      <c r="G95" s="12"/>
    </row>
    <row r="96" spans="1:7" x14ac:dyDescent="0.25">
      <c r="A96" s="7" t="s">
        <v>175</v>
      </c>
      <c r="B96" s="21" t="s">
        <v>176</v>
      </c>
      <c r="C96" s="18" t="s">
        <v>177</v>
      </c>
      <c r="D96" s="8" t="s">
        <v>172</v>
      </c>
      <c r="E96" s="30">
        <v>10</v>
      </c>
      <c r="F96" s="12"/>
      <c r="G96" s="12"/>
    </row>
    <row r="97" spans="1:7" x14ac:dyDescent="0.25">
      <c r="A97" s="36" t="s">
        <v>178</v>
      </c>
      <c r="B97" s="36"/>
      <c r="C97" s="36"/>
      <c r="D97" s="36"/>
      <c r="E97" s="36"/>
      <c r="F97" s="12"/>
      <c r="G97" s="15">
        <f>SUM(G81:G96)</f>
        <v>0</v>
      </c>
    </row>
    <row r="99" spans="1:7" x14ac:dyDescent="0.25">
      <c r="A99" s="14" t="s">
        <v>179</v>
      </c>
      <c r="B99" s="35" t="s">
        <v>180</v>
      </c>
      <c r="C99" s="35"/>
      <c r="D99" s="35"/>
      <c r="E99" s="35"/>
      <c r="F99" s="35"/>
      <c r="G99" s="35"/>
    </row>
    <row r="100" spans="1:7" ht="31.5" x14ac:dyDescent="0.25">
      <c r="A100" s="3">
        <v>1</v>
      </c>
      <c r="B100" s="11" t="s">
        <v>181</v>
      </c>
      <c r="C100" s="27" t="s">
        <v>182</v>
      </c>
      <c r="D100" s="13" t="s">
        <v>27</v>
      </c>
      <c r="E100" s="28">
        <v>2.2400000000000002</v>
      </c>
      <c r="F100" s="12"/>
      <c r="G100" s="12"/>
    </row>
    <row r="101" spans="1:7" x14ac:dyDescent="0.25">
      <c r="A101" s="3">
        <v>2</v>
      </c>
      <c r="B101" s="8" t="s">
        <v>86</v>
      </c>
      <c r="C101" s="9" t="s">
        <v>183</v>
      </c>
      <c r="D101" s="12" t="s">
        <v>15</v>
      </c>
      <c r="E101" s="28">
        <v>25.2</v>
      </c>
      <c r="F101" s="12"/>
      <c r="G101" s="12"/>
    </row>
    <row r="102" spans="1:7" ht="31.5" x14ac:dyDescent="0.25">
      <c r="A102" s="3">
        <v>3</v>
      </c>
      <c r="B102" s="8" t="s">
        <v>12</v>
      </c>
      <c r="C102" s="9" t="s">
        <v>184</v>
      </c>
      <c r="D102" s="12" t="s">
        <v>15</v>
      </c>
      <c r="E102" s="28">
        <v>44.69</v>
      </c>
      <c r="F102" s="12"/>
      <c r="G102" s="12"/>
    </row>
    <row r="103" spans="1:7" ht="31.5" x14ac:dyDescent="0.25">
      <c r="A103" s="3">
        <v>4</v>
      </c>
      <c r="B103" s="8" t="s">
        <v>12</v>
      </c>
      <c r="C103" s="10" t="s">
        <v>185</v>
      </c>
      <c r="D103" s="12" t="s">
        <v>34</v>
      </c>
      <c r="E103" s="28">
        <v>1</v>
      </c>
      <c r="F103" s="12"/>
      <c r="G103" s="12"/>
    </row>
    <row r="104" spans="1:7" ht="31.5" x14ac:dyDescent="0.25">
      <c r="A104" s="3">
        <v>5</v>
      </c>
      <c r="B104" s="8" t="s">
        <v>12</v>
      </c>
      <c r="C104" s="9" t="s">
        <v>186</v>
      </c>
      <c r="D104" s="12" t="s">
        <v>15</v>
      </c>
      <c r="E104" s="28">
        <v>8.2200000000000006</v>
      </c>
      <c r="F104" s="12"/>
      <c r="G104" s="12"/>
    </row>
    <row r="105" spans="1:7" ht="47.25" x14ac:dyDescent="0.25">
      <c r="A105" s="3">
        <v>6</v>
      </c>
      <c r="B105" s="8" t="s">
        <v>89</v>
      </c>
      <c r="C105" s="9" t="s">
        <v>90</v>
      </c>
      <c r="D105" s="12" t="s">
        <v>15</v>
      </c>
      <c r="E105" s="28">
        <v>28.06</v>
      </c>
      <c r="F105" s="12"/>
      <c r="G105" s="12"/>
    </row>
    <row r="106" spans="1:7" ht="47.25" x14ac:dyDescent="0.25">
      <c r="A106" s="3">
        <v>7</v>
      </c>
      <c r="B106" s="8" t="s">
        <v>12</v>
      </c>
      <c r="C106" s="9" t="s">
        <v>187</v>
      </c>
      <c r="D106" s="12" t="s">
        <v>34</v>
      </c>
      <c r="E106" s="28">
        <v>2</v>
      </c>
      <c r="F106" s="12"/>
      <c r="G106" s="12"/>
    </row>
    <row r="107" spans="1:7" ht="126" x14ac:dyDescent="0.25">
      <c r="A107" s="3">
        <v>8</v>
      </c>
      <c r="B107" s="8" t="s">
        <v>12</v>
      </c>
      <c r="C107" s="9" t="s">
        <v>188</v>
      </c>
      <c r="D107" s="12" t="s">
        <v>15</v>
      </c>
      <c r="E107" s="28">
        <v>36</v>
      </c>
      <c r="F107" s="12"/>
      <c r="G107" s="12"/>
    </row>
    <row r="108" spans="1:7" ht="110.25" x14ac:dyDescent="0.25">
      <c r="A108" s="3">
        <v>9</v>
      </c>
      <c r="B108" s="8" t="s">
        <v>189</v>
      </c>
      <c r="C108" s="10" t="s">
        <v>190</v>
      </c>
      <c r="D108" s="12" t="s">
        <v>191</v>
      </c>
      <c r="E108" s="28">
        <v>1</v>
      </c>
      <c r="F108" s="12"/>
      <c r="G108" s="12"/>
    </row>
    <row r="109" spans="1:7" x14ac:dyDescent="0.25">
      <c r="A109" s="31" t="s">
        <v>192</v>
      </c>
      <c r="B109" s="32"/>
      <c r="C109" s="32"/>
      <c r="D109" s="32"/>
      <c r="E109" s="32"/>
      <c r="F109" s="33"/>
      <c r="G109" s="15">
        <f>SUM(G100:G108)</f>
        <v>0</v>
      </c>
    </row>
    <row r="110" spans="1:7" x14ac:dyDescent="0.25">
      <c r="A110" s="3"/>
      <c r="B110" s="8"/>
      <c r="C110" s="18"/>
      <c r="D110" s="12"/>
      <c r="E110" s="12"/>
      <c r="F110" s="12"/>
      <c r="G110" s="12"/>
    </row>
    <row r="111" spans="1:7" x14ac:dyDescent="0.25">
      <c r="A111" s="31" t="s">
        <v>193</v>
      </c>
      <c r="B111" s="32"/>
      <c r="C111" s="32"/>
      <c r="D111" s="32"/>
      <c r="E111" s="32"/>
      <c r="F111" s="33"/>
      <c r="G111" s="15">
        <f>G109+G97+G77</f>
        <v>0</v>
      </c>
    </row>
  </sheetData>
  <mergeCells count="7">
    <mergeCell ref="A111:F111"/>
    <mergeCell ref="A109:F109"/>
    <mergeCell ref="B1:G1"/>
    <mergeCell ref="B99:G99"/>
    <mergeCell ref="B79:G79"/>
    <mergeCell ref="A77:F77"/>
    <mergeCell ref="A97:E97"/>
  </mergeCells>
  <phoneticPr fontId="3" type="noConversion"/>
  <pageMargins left="0.7" right="0.7" top="0.75" bottom="0.75" header="0.3" footer="0.3"/>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 </vt:lpstr>
      <vt:lpstr>'BOQ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kelzang tshering</cp:lastModifiedBy>
  <cp:revision/>
  <dcterms:created xsi:type="dcterms:W3CDTF">2024-12-11T05:05:02Z</dcterms:created>
  <dcterms:modified xsi:type="dcterms:W3CDTF">2026-08-28T05:36:28Z</dcterms:modified>
  <cp:category/>
  <cp:contentStatus/>
</cp:coreProperties>
</file>